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ffic\Dropbox\Roster and Mobility\Care and Compensation Guidelines\Care and Compensation Guidelines\"/>
    </mc:Choice>
  </mc:AlternateContent>
  <xr:revisionPtr revIDLastSave="0" documentId="13_ncr:1_{F3B67AB2-A155-4163-9C8B-82EFD9B2FE16}" xr6:coauthVersionLast="47" xr6:coauthVersionMax="47" xr10:uidLastSave="{00000000-0000-0000-0000-000000000000}"/>
  <bookViews>
    <workbookView xWindow="-108" yWindow="-108" windowWidth="23256" windowHeight="12456" tabRatio="500" xr2:uid="{00000000-000D-0000-FFFF-FFFF00000000}"/>
  </bookViews>
  <sheets>
    <sheet name="Worsheet" sheetId="1" r:id="rId1"/>
    <sheet name="Instructions" sheetId="2" r:id="rId2"/>
    <sheet name="Editing Notes" sheetId="3" state="hidden" r:id="rId3"/>
  </sheets>
  <definedNames>
    <definedName name="_xlnm.Print_Area" localSheetId="0">Worsheet!$A$1:$G$35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G29" i="1" l="1"/>
  <c r="F29" i="1"/>
  <c r="G22" i="1"/>
  <c r="F22" i="1"/>
  <c r="G17" i="1"/>
  <c r="G14" i="1"/>
  <c r="G31" i="1" s="1"/>
  <c r="F14" i="1"/>
  <c r="F31" i="1" s="1"/>
  <c r="G13" i="1"/>
  <c r="G8" i="1"/>
  <c r="F8" i="1"/>
  <c r="G20" i="1" l="1"/>
</calcChain>
</file>

<file path=xl/sharedStrings.xml><?xml version="1.0" encoding="utf-8"?>
<sst xmlns="http://schemas.openxmlformats.org/spreadsheetml/2006/main" count="56" uniqueCount="54">
  <si>
    <t>Worksheet for Rostered Minister Compensation</t>
  </si>
  <si>
    <t>Minister Name:</t>
  </si>
  <si>
    <t>Congregation Name:</t>
  </si>
  <si>
    <t>Location:</t>
  </si>
  <si>
    <t xml:space="preserve">For Year: </t>
  </si>
  <si>
    <t>($)</t>
  </si>
  <si>
    <t>Defined Compensation</t>
  </si>
  <si>
    <t>Base Salary</t>
  </si>
  <si>
    <t>Adjusted for experience, merit, congregation size, responsibility and education. See chart on page 8 of the Guide for recommended salary. The amount shown here should subtract the amount allocated to housing allowance.</t>
  </si>
  <si>
    <t>Housing Allowance or Furnishings &amp; Equity Allowances</t>
  </si>
  <si>
    <t>This amount is specified by the Rostered Minister.</t>
  </si>
  <si>
    <t>Social Security Offset</t>
  </si>
  <si>
    <t>For pastors only: Social Security offset is generally 7.65% of base salary plus housing, offered because pastors, being legally self employed, must pay their own Social Security.</t>
  </si>
  <si>
    <t>Total Defined Compensation</t>
  </si>
  <si>
    <t>Benefits</t>
  </si>
  <si>
    <t>Pension</t>
  </si>
  <si>
    <t>The Synod continues to recommend 12% of Defined Compensation. Enter the % of Defined Compensation</t>
  </si>
  <si>
    <t>you will provide in the small box to the right.</t>
  </si>
  <si>
    <t>Medical</t>
  </si>
  <si>
    <t>Medical amount varies by age, defined compensation, and people being covered. Amount is determined by consultation with Portico.</t>
  </si>
  <si>
    <t>Disability and Survivor Benefits</t>
  </si>
  <si>
    <t>All enrollees in Portico pay into Disability and Survivor Benefits (not optional). The percent of defined compensation is a fixed amount being charged for the current year. Portico reviews this amount yearly.</t>
  </si>
  <si>
    <t>Other Benefits</t>
  </si>
  <si>
    <t>See page 10 of the Guide for a description of possible other benefits.</t>
  </si>
  <si>
    <t>Total Benefits</t>
  </si>
  <si>
    <t>Professional Expenses</t>
  </si>
  <si>
    <t>Mileage Reimburse-ment</t>
  </si>
  <si>
    <t>Cost per mile based on IRS guidelines for employees. Rates are adjusted annually and can be found at:
https://www.irs.gov/tax-professionals/standard-mileage-rates. Provide estimated dollar amount here.</t>
  </si>
  <si>
    <t>Continuing Education</t>
  </si>
  <si>
    <t>The Oregon Synod recommends $700.00 from the congregation.</t>
  </si>
  <si>
    <t>Books, Periodicals, and Registration Fees</t>
  </si>
  <si>
    <t>See page 8 of the Guide for more information.</t>
  </si>
  <si>
    <t>Other Expenses</t>
  </si>
  <si>
    <t>Total Professional Expenses</t>
  </si>
  <si>
    <t>Total for Minister’s Ministry = (Total Defined Compensation + Total Benefits + Total Professional Expenses)</t>
  </si>
  <si>
    <t>Time given for Vacation</t>
  </si>
  <si>
    <t>The Oregon Synod recommends four (4) weeks.</t>
  </si>
  <si>
    <t>Time given for Continuing Education</t>
  </si>
  <si>
    <t>The Oregon Synod recommends two (2) weeks.</t>
  </si>
  <si>
    <t>NOTES FOR USING THIS FORM.</t>
  </si>
  <si>
    <t>Please fill in the gray shaded cells.</t>
  </si>
  <si>
    <t xml:space="preserve">Some cells will automatically calculate. </t>
  </si>
  <si>
    <t xml:space="preserve">You will need to input values for both the current year and the coming year. </t>
  </si>
  <si>
    <t>Please have access to the current years budget before you begin.</t>
  </si>
  <si>
    <t xml:space="preserve">Please save the worksheet to a pdf file and send to the Oregon Synod at </t>
  </si>
  <si>
    <t>office@oregonsnod.org.</t>
  </si>
  <si>
    <t>Name the file with the Pastor’s name, year and the word comp.</t>
  </si>
  <si>
    <t>For example: Pr_Jane_Smith_2022_comp.pdf.</t>
  </si>
  <si>
    <t>Please use first and last name as some ministers may have the same last name.</t>
  </si>
  <si>
    <t>If your form is for a Deacon, use Dcn instead of Pr in the file name.</t>
  </si>
  <si>
    <t xml:space="preserve">This worksheet was created using LibreOffice, a free office suite that includes word processing, spreadsheets, slides and more. </t>
  </si>
  <si>
    <t xml:space="preserve">The worksheet is protected but does not include a password. To unprotect the worksheet click on ‘Tools’, then click on ‘Protect Sheet’. </t>
  </si>
  <si>
    <t>To unprotect specific cells so that the end user can input data into that cell, click on ‘Format’, click on ‘Cells’, uncheck the box that says ‘protected’.</t>
  </si>
  <si>
    <t>Spreadsheet created by Greg Shea, October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</si>
</sst>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$-409]#,##0;\-[$$-409]#,##0"/>
  </numFmts>
  <fonts count="7" x14ac:knownFonts="1">
    <font>
      <sz val="10"/>
      <name val="Arial"/>
      <family val="2"/>
      <charset val="1"/>
    </font>
    <font>
      <sz val="12"/>
      <name val="Calibri"/>
      <family val="2"/>
      <charset val="1"/>
    </font>
    <font>
      <sz val="18"/>
      <name val="Calibri"/>
      <family val="2"/>
      <charset val="1"/>
    </font>
    <font>
      <sz val="16"/>
      <name val="Calibri"/>
      <family val="2"/>
      <charset val="1"/>
    </font>
    <font>
      <b/>
      <sz val="12"/>
      <name val="Calibri"/>
      <family val="2"/>
      <charset val="1"/>
    </font>
    <font>
      <u/>
      <sz val="14"/>
      <name val="Calibri"/>
      <family val="2"/>
      <charset val="1"/>
    </font>
    <font>
      <sz val="14"/>
      <name val="Calibri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EEEEEE"/>
        <bgColor rgb="FFFFFFCC"/>
      </patternFill>
    </fill>
    <fill>
      <patternFill patternType="solid">
        <fgColor rgb="FF000000"/>
        <bgColor rgb="FF003300"/>
      </patternFill>
    </fill>
    <fill>
      <patternFill patternType="solid">
        <fgColor rgb="FFB4C7DC"/>
        <bgColor rgb="FFCCCCFF"/>
      </patternFill>
    </fill>
    <fill>
      <patternFill patternType="solid">
        <fgColor rgb="FFAFD095"/>
        <bgColor rgb="FFB4C7DC"/>
      </patternFill>
    </fill>
    <fill>
      <patternFill patternType="solid">
        <fgColor rgb="FFFFE994"/>
        <bgColor rgb="FFFFCC99"/>
      </patternFill>
    </fill>
  </fills>
  <borders count="7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3" borderId="0" xfId="0" applyFont="1" applyFill="1"/>
    <xf numFmtId="164" fontId="1" fillId="2" borderId="2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49" fontId="1" fillId="2" borderId="1" xfId="0" applyNumberFormat="1" applyFont="1" applyFill="1" applyBorder="1" applyAlignment="1" applyProtection="1">
      <alignment vertical="center"/>
      <protection locked="0"/>
    </xf>
    <xf numFmtId="0" fontId="1" fillId="0" borderId="0" xfId="0" applyFont="1" applyAlignment="1">
      <alignment horizontal="right"/>
    </xf>
    <xf numFmtId="0" fontId="1" fillId="2" borderId="2" xfId="0" applyFont="1" applyFill="1" applyBorder="1" applyAlignment="1" applyProtection="1">
      <alignment horizontal="left"/>
      <protection locked="0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164" fontId="1" fillId="2" borderId="2" xfId="0" applyNumberFormat="1" applyFont="1" applyFill="1" applyBorder="1" applyAlignment="1" applyProtection="1">
      <alignment horizontal="center" vertical="center" wrapText="1"/>
      <protection locked="0"/>
    </xf>
    <xf numFmtId="164" fontId="1" fillId="0" borderId="2" xfId="0" applyNumberFormat="1" applyFont="1" applyBorder="1" applyAlignment="1">
      <alignment horizontal="center" vertical="center"/>
    </xf>
    <xf numFmtId="164" fontId="1" fillId="4" borderId="2" xfId="0" applyNumberFormat="1" applyFont="1" applyFill="1" applyBorder="1" applyAlignment="1">
      <alignment horizontal="center" vertical="center"/>
    </xf>
    <xf numFmtId="0" fontId="1" fillId="0" borderId="6" xfId="0" applyFont="1" applyBorder="1" applyAlignment="1">
      <alignment vertical="top"/>
    </xf>
    <xf numFmtId="0" fontId="1" fillId="0" borderId="1" xfId="0" applyFont="1" applyBorder="1" applyAlignment="1">
      <alignment horizontal="right"/>
    </xf>
    <xf numFmtId="0" fontId="1" fillId="2" borderId="2" xfId="0" applyFont="1" applyFill="1" applyBorder="1" applyAlignment="1" applyProtection="1">
      <alignment horizontal="center" vertical="center"/>
      <protection locked="0"/>
    </xf>
    <xf numFmtId="164" fontId="1" fillId="5" borderId="2" xfId="0" applyNumberFormat="1" applyFont="1" applyFill="1" applyBorder="1" applyAlignment="1">
      <alignment horizontal="center"/>
    </xf>
    <xf numFmtId="164" fontId="1" fillId="6" borderId="2" xfId="0" applyNumberFormat="1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164" fontId="4" fillId="0" borderId="2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wrapText="1"/>
    </xf>
    <xf numFmtId="0" fontId="1" fillId="6" borderId="2" xfId="0" applyFont="1" applyFill="1" applyBorder="1"/>
    <xf numFmtId="0" fontId="1" fillId="3" borderId="2" xfId="0" applyFont="1" applyFill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wrapText="1"/>
    </xf>
    <xf numFmtId="0" fontId="1" fillId="5" borderId="2" xfId="0" applyFont="1" applyFill="1" applyBorder="1"/>
    <xf numFmtId="0" fontId="1" fillId="3" borderId="0" xfId="0" applyFont="1" applyFill="1"/>
    <xf numFmtId="0" fontId="1" fillId="0" borderId="0" xfId="0" applyFont="1" applyAlignment="1">
      <alignment vertical="center" wrapText="1"/>
    </xf>
    <xf numFmtId="164" fontId="1" fillId="2" borderId="2" xfId="0" applyNumberFormat="1" applyFont="1" applyFill="1" applyBorder="1" applyAlignment="1" applyProtection="1">
      <alignment horizontal="center" vertical="center"/>
      <protection locked="0"/>
    </xf>
    <xf numFmtId="164" fontId="1" fillId="0" borderId="5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" fillId="4" borderId="2" xfId="0" applyFont="1" applyFill="1" applyBorder="1"/>
    <xf numFmtId="0" fontId="1" fillId="0" borderId="3" xfId="0" applyFont="1" applyBorder="1" applyAlignment="1">
      <alignment horizontal="left" wrapText="1"/>
    </xf>
    <xf numFmtId="0" fontId="3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left" vertical="center" wrapText="1"/>
    </xf>
    <xf numFmtId="0" fontId="6" fillId="0" borderId="0" xfId="0" applyFont="1" applyAlignment="1">
      <alignment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EEEEEE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4C7DC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E994"/>
      <rgbColor rgb="FFAFD095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300960</xdr:colOff>
      <xdr:row>0</xdr:row>
      <xdr:rowOff>910080</xdr:rowOff>
    </xdr:to>
    <xdr:pic>
      <xdr:nvPicPr>
        <xdr:cNvPr id="2" name="Imag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4415760" cy="91008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J34"/>
  <sheetViews>
    <sheetView showGridLines="0" tabSelected="1" view="pageBreakPreview" zoomScale="150" zoomScaleNormal="150" zoomScalePageLayoutView="150" workbookViewId="0">
      <selection activeCell="C8" sqref="C8"/>
    </sheetView>
  </sheetViews>
  <sheetFormatPr defaultColWidth="11.5546875" defaultRowHeight="15.6" x14ac:dyDescent="0.3"/>
  <cols>
    <col min="1" max="3" width="6.44140625" style="3" customWidth="1"/>
    <col min="4" max="4" width="38.88671875" style="3" customWidth="1"/>
    <col min="5" max="5" width="6.44140625" style="3" customWidth="1"/>
    <col min="6" max="7" width="13" style="3" customWidth="1"/>
    <col min="8" max="1024" width="11.5546875" style="3"/>
  </cols>
  <sheetData>
    <row r="1" spans="1:7" ht="72.150000000000006" customHeight="1" x14ac:dyDescent="0.3">
      <c r="A1" s="4"/>
      <c r="B1" s="4"/>
      <c r="C1" s="5"/>
      <c r="D1" s="5"/>
      <c r="E1" s="5"/>
    </row>
    <row r="2" spans="1:7" ht="21" x14ac:dyDescent="0.3">
      <c r="A2" s="39" t="s">
        <v>0</v>
      </c>
      <c r="B2" s="39"/>
      <c r="C2" s="39"/>
      <c r="D2" s="39"/>
      <c r="E2" s="39"/>
      <c r="F2" s="39"/>
      <c r="G2" s="39"/>
    </row>
    <row r="3" spans="1:7" ht="10.95" customHeight="1" x14ac:dyDescent="0.3"/>
    <row r="4" spans="1:7" ht="18" customHeight="1" x14ac:dyDescent="0.3">
      <c r="A4" s="6" t="s">
        <v>1</v>
      </c>
      <c r="B4" s="6"/>
      <c r="C4" s="6"/>
      <c r="D4" s="7"/>
      <c r="F4"/>
      <c r="G4"/>
    </row>
    <row r="5" spans="1:7" ht="18" customHeight="1" x14ac:dyDescent="0.3">
      <c r="A5" s="6" t="s">
        <v>2</v>
      </c>
      <c r="B5" s="6"/>
      <c r="C5" s="6"/>
      <c r="D5" s="7"/>
    </row>
    <row r="6" spans="1:7" ht="18" customHeight="1" x14ac:dyDescent="0.3">
      <c r="A6" s="6" t="s">
        <v>3</v>
      </c>
      <c r="B6" s="6"/>
      <c r="C6" s="6"/>
      <c r="D6" s="7"/>
      <c r="F6"/>
      <c r="G6"/>
    </row>
    <row r="7" spans="1:7" ht="18" customHeight="1" x14ac:dyDescent="0.3">
      <c r="A7" s="6"/>
      <c r="B7" s="6"/>
      <c r="C7" s="6"/>
      <c r="D7"/>
      <c r="F7"/>
      <c r="G7"/>
    </row>
    <row r="8" spans="1:7" ht="18" customHeight="1" x14ac:dyDescent="0.3">
      <c r="A8" s="6"/>
      <c r="B8" s="8" t="s">
        <v>4</v>
      </c>
      <c r="C8" s="9">
        <v>2025</v>
      </c>
      <c r="D8"/>
      <c r="F8" s="10">
        <f>IF(C8="","",C8-1)</f>
        <v>2024</v>
      </c>
      <c r="G8" s="10">
        <f>IF(C8="","",C8)</f>
        <v>2025</v>
      </c>
    </row>
    <row r="9" spans="1:7" x14ac:dyDescent="0.3">
      <c r="F9" s="11" t="s">
        <v>5</v>
      </c>
      <c r="G9" s="11" t="s">
        <v>5</v>
      </c>
    </row>
    <row r="10" spans="1:7" x14ac:dyDescent="0.3">
      <c r="A10" s="1" t="s">
        <v>6</v>
      </c>
      <c r="B10" s="1"/>
      <c r="C10" s="1"/>
      <c r="D10" s="1"/>
      <c r="E10" s="1"/>
      <c r="F10" s="1"/>
      <c r="G10" s="1"/>
    </row>
    <row r="11" spans="1:7" ht="75.599999999999994" customHeight="1" x14ac:dyDescent="0.3">
      <c r="A11" s="36" t="s">
        <v>7</v>
      </c>
      <c r="B11" s="36"/>
      <c r="C11" s="40" t="s">
        <v>8</v>
      </c>
      <c r="D11" s="40"/>
      <c r="E11" s="40"/>
      <c r="F11" s="2"/>
      <c r="G11" s="12"/>
    </row>
    <row r="12" spans="1:7" ht="75.599999999999994" customHeight="1" x14ac:dyDescent="0.3">
      <c r="A12" s="28" t="s">
        <v>9</v>
      </c>
      <c r="B12" s="28"/>
      <c r="C12" s="29" t="s">
        <v>10</v>
      </c>
      <c r="D12" s="29"/>
      <c r="E12" s="29"/>
      <c r="F12" s="2"/>
      <c r="G12" s="2"/>
    </row>
    <row r="13" spans="1:7" ht="60.6" customHeight="1" x14ac:dyDescent="0.3">
      <c r="A13" s="28" t="s">
        <v>11</v>
      </c>
      <c r="B13" s="28"/>
      <c r="C13" s="28" t="s">
        <v>12</v>
      </c>
      <c r="D13" s="28"/>
      <c r="E13" s="28"/>
      <c r="F13" s="2"/>
      <c r="G13" s="13" t="str">
        <f>IF(G11="","",(G11+G12)*0.0765)</f>
        <v/>
      </c>
    </row>
    <row r="14" spans="1:7" x14ac:dyDescent="0.3">
      <c r="A14" s="37" t="s">
        <v>13</v>
      </c>
      <c r="B14" s="37"/>
      <c r="C14" s="37"/>
      <c r="D14" s="37"/>
      <c r="E14" s="37"/>
      <c r="F14" s="14" t="str">
        <f>IF(F11="","",F11+F12+F13)</f>
        <v/>
      </c>
      <c r="G14" s="14" t="str">
        <f>IF(G11="","",G11+G12+G13)</f>
        <v/>
      </c>
    </row>
    <row r="15" spans="1:7" ht="15.15" customHeight="1" x14ac:dyDescent="0.3"/>
    <row r="16" spans="1:7" x14ac:dyDescent="0.3">
      <c r="A16" s="1" t="s">
        <v>14</v>
      </c>
      <c r="B16" s="1"/>
      <c r="C16" s="1"/>
      <c r="D16" s="1"/>
      <c r="E16" s="1"/>
      <c r="F16" s="1"/>
      <c r="G16" s="1"/>
    </row>
    <row r="17" spans="1:9" ht="31.65" customHeight="1" x14ac:dyDescent="0.3">
      <c r="A17" s="29" t="s">
        <v>15</v>
      </c>
      <c r="B17" s="29"/>
      <c r="C17" s="38" t="s">
        <v>16</v>
      </c>
      <c r="D17" s="38"/>
      <c r="E17" s="38"/>
      <c r="F17" s="34"/>
      <c r="G17" s="35" t="str">
        <f>IF(E18="","",E18*G14/100)</f>
        <v/>
      </c>
    </row>
    <row r="18" spans="1:9" x14ac:dyDescent="0.3">
      <c r="A18" s="29"/>
      <c r="B18" s="29"/>
      <c r="C18" s="15" t="s">
        <v>17</v>
      </c>
      <c r="D18" s="16"/>
      <c r="E18" s="17"/>
      <c r="F18" s="34"/>
      <c r="G18" s="35"/>
    </row>
    <row r="19" spans="1:9" ht="45.45" customHeight="1" x14ac:dyDescent="0.3">
      <c r="A19" s="36" t="s">
        <v>18</v>
      </c>
      <c r="B19" s="36"/>
      <c r="C19" s="28" t="s">
        <v>19</v>
      </c>
      <c r="D19" s="28"/>
      <c r="E19" s="28"/>
      <c r="F19" s="2"/>
      <c r="G19" s="2"/>
    </row>
    <row r="20" spans="1:9" ht="60.6" customHeight="1" x14ac:dyDescent="0.3">
      <c r="A20" s="28" t="s">
        <v>20</v>
      </c>
      <c r="B20" s="28"/>
      <c r="C20" s="28" t="s">
        <v>21</v>
      </c>
      <c r="D20" s="28"/>
      <c r="E20" s="28"/>
      <c r="F20" s="2"/>
      <c r="G20" s="13" t="str">
        <f>IF(G14="","",G14*0.022)</f>
        <v/>
      </c>
    </row>
    <row r="21" spans="1:9" ht="30.15" customHeight="1" x14ac:dyDescent="0.3">
      <c r="A21" s="30" t="s">
        <v>22</v>
      </c>
      <c r="B21" s="30"/>
      <c r="C21" s="30" t="s">
        <v>23</v>
      </c>
      <c r="D21" s="30"/>
      <c r="E21" s="30"/>
      <c r="F21" s="2"/>
      <c r="G21" s="2"/>
    </row>
    <row r="22" spans="1:9" x14ac:dyDescent="0.3">
      <c r="A22" s="31" t="s">
        <v>24</v>
      </c>
      <c r="B22" s="31"/>
      <c r="C22" s="31"/>
      <c r="D22" s="31"/>
      <c r="E22" s="31"/>
      <c r="F22" s="18" t="str">
        <f>IF(F17="","",F17+F19+F20+F21)</f>
        <v/>
      </c>
      <c r="G22" s="18" t="str">
        <f>IF(G17="","",G17+G19+G20+G21)</f>
        <v/>
      </c>
    </row>
    <row r="23" spans="1:9" x14ac:dyDescent="0.3">
      <c r="A23"/>
      <c r="B23"/>
      <c r="C23"/>
      <c r="D23"/>
      <c r="E23"/>
      <c r="F23"/>
      <c r="G23"/>
    </row>
    <row r="24" spans="1:9" x14ac:dyDescent="0.3">
      <c r="A24" s="32" t="s">
        <v>25</v>
      </c>
      <c r="B24" s="32"/>
      <c r="C24" s="32"/>
      <c r="D24" s="32"/>
      <c r="E24" s="32"/>
      <c r="F24" s="32"/>
      <c r="G24" s="32"/>
    </row>
    <row r="25" spans="1:9" ht="60.6" customHeight="1" x14ac:dyDescent="0.3">
      <c r="A25" s="28" t="s">
        <v>26</v>
      </c>
      <c r="B25" s="28"/>
      <c r="C25" s="33" t="s">
        <v>27</v>
      </c>
      <c r="D25" s="33"/>
      <c r="E25" s="33"/>
      <c r="F25" s="2"/>
      <c r="G25" s="2"/>
      <c r="I25"/>
    </row>
    <row r="26" spans="1:9" ht="30.15" customHeight="1" x14ac:dyDescent="0.3">
      <c r="A26" s="30" t="s">
        <v>28</v>
      </c>
      <c r="B26" s="30"/>
      <c r="C26" s="28" t="s">
        <v>29</v>
      </c>
      <c r="D26" s="28"/>
      <c r="E26" s="28"/>
      <c r="F26" s="2"/>
      <c r="G26" s="2"/>
    </row>
    <row r="27" spans="1:9" ht="75.599999999999994" customHeight="1" x14ac:dyDescent="0.3">
      <c r="A27" s="28" t="s">
        <v>30</v>
      </c>
      <c r="B27" s="28"/>
      <c r="C27" s="29" t="s">
        <v>31</v>
      </c>
      <c r="D27" s="29"/>
      <c r="E27" s="29"/>
      <c r="F27" s="2"/>
      <c r="G27" s="2"/>
    </row>
    <row r="28" spans="1:9" ht="30.15" customHeight="1" x14ac:dyDescent="0.3">
      <c r="A28" s="28" t="s">
        <v>32</v>
      </c>
      <c r="B28" s="28"/>
      <c r="C28" s="29" t="s">
        <v>31</v>
      </c>
      <c r="D28" s="29"/>
      <c r="E28" s="29"/>
      <c r="F28" s="2"/>
      <c r="G28" s="2"/>
    </row>
    <row r="29" spans="1:9" x14ac:dyDescent="0.3">
      <c r="A29" s="26" t="s">
        <v>33</v>
      </c>
      <c r="B29" s="26"/>
      <c r="C29" s="26"/>
      <c r="D29" s="26"/>
      <c r="E29" s="26"/>
      <c r="F29" s="19" t="str">
        <f>IF(F25="","",F25+F26+F27+F28)</f>
        <v/>
      </c>
      <c r="G29" s="19" t="str">
        <f>IF(G25="","",G25+G26+G27+G28)</f>
        <v/>
      </c>
    </row>
    <row r="30" spans="1:9" ht="15.15" customHeight="1" x14ac:dyDescent="0.3">
      <c r="F30" s="20"/>
    </row>
    <row r="31" spans="1:9" ht="30.15" customHeight="1" x14ac:dyDescent="0.3">
      <c r="A31" s="27" t="s">
        <v>34</v>
      </c>
      <c r="B31" s="27"/>
      <c r="C31" s="27"/>
      <c r="D31" s="27"/>
      <c r="E31" s="27"/>
      <c r="F31" s="21" t="str">
        <f>IF(F14="","",F14+F22+F29)</f>
        <v/>
      </c>
      <c r="G31" s="21" t="str">
        <f>IF(G14="","",G14+G22+G29)</f>
        <v/>
      </c>
    </row>
    <row r="32" spans="1:9" ht="15.15" customHeight="1" x14ac:dyDescent="0.3">
      <c r="F32" s="22"/>
      <c r="G32" s="22"/>
    </row>
    <row r="33" spans="1:7" ht="30.15" customHeight="1" x14ac:dyDescent="0.3">
      <c r="A33" s="28" t="s">
        <v>35</v>
      </c>
      <c r="B33" s="28"/>
      <c r="C33" s="28"/>
      <c r="D33" s="29" t="s">
        <v>36</v>
      </c>
      <c r="E33" s="29"/>
      <c r="F33" s="17"/>
      <c r="G33" s="17"/>
    </row>
    <row r="34" spans="1:7" ht="45.45" customHeight="1" x14ac:dyDescent="0.3">
      <c r="A34" s="28" t="s">
        <v>37</v>
      </c>
      <c r="B34" s="28"/>
      <c r="C34" s="28"/>
      <c r="D34" s="29" t="s">
        <v>38</v>
      </c>
      <c r="E34" s="29"/>
      <c r="F34" s="17"/>
      <c r="G34" s="17"/>
    </row>
  </sheetData>
  <sheetProtection sheet="1" objects="1" scenarios="1" selectLockedCells="1"/>
  <mergeCells count="34">
    <mergeCell ref="A2:G2"/>
    <mergeCell ref="A11:B11"/>
    <mergeCell ref="C11:E11"/>
    <mergeCell ref="A12:B12"/>
    <mergeCell ref="C12:E12"/>
    <mergeCell ref="A13:B13"/>
    <mergeCell ref="C13:E13"/>
    <mergeCell ref="A14:E14"/>
    <mergeCell ref="A17:B18"/>
    <mergeCell ref="C17:E17"/>
    <mergeCell ref="F17:F18"/>
    <mergeCell ref="G17:G18"/>
    <mergeCell ref="A19:B19"/>
    <mergeCell ref="C19:E19"/>
    <mergeCell ref="A20:B20"/>
    <mergeCell ref="C20:E20"/>
    <mergeCell ref="A21:B21"/>
    <mergeCell ref="C21:E21"/>
    <mergeCell ref="A22:E22"/>
    <mergeCell ref="A24:G24"/>
    <mergeCell ref="A25:B25"/>
    <mergeCell ref="C25:E25"/>
    <mergeCell ref="A26:B26"/>
    <mergeCell ref="C26:E26"/>
    <mergeCell ref="A27:B27"/>
    <mergeCell ref="C27:E27"/>
    <mergeCell ref="A28:B28"/>
    <mergeCell ref="C28:E28"/>
    <mergeCell ref="A29:E29"/>
    <mergeCell ref="A31:E31"/>
    <mergeCell ref="A33:C33"/>
    <mergeCell ref="D33:E33"/>
    <mergeCell ref="A34:C34"/>
    <mergeCell ref="D34:E34"/>
  </mergeCells>
  <pageMargins left="0.79027777777777797" right="0.7" top="0.5" bottom="0.76666666666666705" header="0.51180555555555496" footer="0.5"/>
  <pageSetup orientation="portrait" useFirstPageNumber="1" horizontalDpi="300" verticalDpi="300" r:id="rId1"/>
  <headerFooter>
    <oddFooter>&amp;C&amp;"Times New Roman,Regular"&amp;12Page &amp;P</oddFooter>
  </headerFooter>
  <rowBreaks count="1" manualBreakCount="1">
    <brk id="23" max="16383" man="1"/>
  </rowBreaks>
  <colBreaks count="1" manualBreakCount="1">
    <brk id="7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H16"/>
  <sheetViews>
    <sheetView showGridLines="0" view="pageBreakPreview" zoomScale="150" zoomScaleNormal="150" zoomScalePageLayoutView="150" workbookViewId="0">
      <selection activeCell="H20" sqref="H20"/>
    </sheetView>
  </sheetViews>
  <sheetFormatPr defaultColWidth="11.5546875" defaultRowHeight="13.2" x14ac:dyDescent="0.25"/>
  <sheetData>
    <row r="2" spans="2:8" ht="18" x14ac:dyDescent="0.35">
      <c r="B2" s="23" t="s">
        <v>39</v>
      </c>
      <c r="C2" s="24"/>
      <c r="D2" s="24"/>
      <c r="E2" s="24"/>
      <c r="F2" s="24"/>
      <c r="G2" s="24"/>
      <c r="H2" s="24"/>
    </row>
    <row r="3" spans="2:8" ht="18" x14ac:dyDescent="0.35">
      <c r="B3" s="24"/>
      <c r="C3" s="24"/>
      <c r="D3" s="24"/>
      <c r="E3" s="24"/>
      <c r="F3" s="24"/>
      <c r="G3" s="24"/>
      <c r="H3" s="24"/>
    </row>
    <row r="4" spans="2:8" ht="18" x14ac:dyDescent="0.35">
      <c r="B4" s="24" t="s">
        <v>40</v>
      </c>
      <c r="C4" s="24"/>
      <c r="D4" s="24"/>
      <c r="E4" s="24"/>
      <c r="F4" s="24"/>
      <c r="G4" s="24"/>
      <c r="H4" s="24"/>
    </row>
    <row r="5" spans="2:8" ht="18" x14ac:dyDescent="0.35">
      <c r="B5" s="24"/>
      <c r="C5" s="24"/>
      <c r="D5" s="24"/>
      <c r="E5" s="24"/>
      <c r="F5" s="24"/>
      <c r="G5" s="24"/>
      <c r="H5" s="24"/>
    </row>
    <row r="6" spans="2:8" ht="18" x14ac:dyDescent="0.35">
      <c r="B6" s="24" t="s">
        <v>41</v>
      </c>
      <c r="C6" s="24"/>
      <c r="D6" s="24"/>
      <c r="E6" s="24"/>
      <c r="F6" s="24"/>
      <c r="G6" s="24"/>
      <c r="H6" s="24"/>
    </row>
    <row r="7" spans="2:8" ht="18" x14ac:dyDescent="0.35">
      <c r="B7" s="24"/>
      <c r="C7" s="24"/>
      <c r="D7" s="24"/>
      <c r="E7" s="24"/>
      <c r="F7" s="24"/>
      <c r="G7" s="24"/>
      <c r="H7" s="24"/>
    </row>
    <row r="8" spans="2:8" ht="17.399999999999999" customHeight="1" x14ac:dyDescent="0.35">
      <c r="B8" s="41" t="s">
        <v>42</v>
      </c>
      <c r="C8" s="41"/>
      <c r="D8" s="41"/>
      <c r="E8" s="41"/>
      <c r="F8" s="41"/>
      <c r="G8" s="41"/>
      <c r="H8" s="41"/>
    </row>
    <row r="9" spans="2:8" ht="18" x14ac:dyDescent="0.35">
      <c r="B9" s="24" t="s">
        <v>43</v>
      </c>
      <c r="C9" s="24"/>
      <c r="D9" s="24"/>
      <c r="E9" s="24"/>
      <c r="F9" s="24"/>
      <c r="G9" s="24"/>
      <c r="H9" s="24"/>
    </row>
    <row r="10" spans="2:8" ht="18" x14ac:dyDescent="0.35">
      <c r="B10" s="24"/>
      <c r="C10" s="24"/>
      <c r="D10" s="24"/>
      <c r="E10" s="24"/>
      <c r="F10" s="24"/>
      <c r="G10" s="24"/>
      <c r="H10" s="24"/>
    </row>
    <row r="11" spans="2:8" ht="17.399999999999999" customHeight="1" x14ac:dyDescent="0.35">
      <c r="B11" s="41" t="s">
        <v>44</v>
      </c>
      <c r="C11" s="41"/>
      <c r="D11" s="41"/>
      <c r="E11" s="41"/>
      <c r="F11" s="41"/>
      <c r="G11" s="41"/>
      <c r="H11" s="41"/>
    </row>
    <row r="12" spans="2:8" ht="18" x14ac:dyDescent="0.35">
      <c r="B12" s="25"/>
      <c r="C12" s="24" t="s">
        <v>45</v>
      </c>
      <c r="D12" s="24"/>
      <c r="E12" s="24"/>
      <c r="F12" s="24"/>
      <c r="G12" s="24"/>
      <c r="H12" s="24"/>
    </row>
    <row r="13" spans="2:8" ht="18" x14ac:dyDescent="0.35">
      <c r="B13" s="24" t="s">
        <v>46</v>
      </c>
      <c r="C13" s="24"/>
      <c r="D13" s="24"/>
      <c r="E13" s="24"/>
      <c r="F13" s="24"/>
      <c r="G13" s="24"/>
      <c r="H13" s="24"/>
    </row>
    <row r="14" spans="2:8" ht="18" x14ac:dyDescent="0.35">
      <c r="B14" s="24"/>
      <c r="C14" s="24" t="s">
        <v>47</v>
      </c>
      <c r="D14" s="24"/>
      <c r="E14" s="24"/>
      <c r="F14" s="24"/>
      <c r="G14" s="24"/>
      <c r="H14" s="24"/>
    </row>
    <row r="15" spans="2:8" ht="18" x14ac:dyDescent="0.35">
      <c r="B15" s="24" t="s">
        <v>48</v>
      </c>
      <c r="C15" s="24"/>
      <c r="D15" s="24"/>
      <c r="E15" s="24"/>
      <c r="F15" s="24"/>
      <c r="G15" s="24"/>
      <c r="H15" s="24"/>
    </row>
    <row r="16" spans="2:8" ht="18" x14ac:dyDescent="0.35">
      <c r="B16" s="24" t="s">
        <v>49</v>
      </c>
      <c r="C16" s="24"/>
      <c r="D16" s="24"/>
      <c r="E16" s="24"/>
      <c r="F16" s="24"/>
      <c r="G16" s="24"/>
      <c r="H16" s="24"/>
    </row>
  </sheetData>
  <mergeCells count="2">
    <mergeCell ref="B8:H8"/>
    <mergeCell ref="B11:H11"/>
  </mergeCells>
  <pageMargins left="0.75" right="0.5" top="0.5" bottom="0.76527777777777795" header="0.51180555555555496" footer="0.5"/>
  <pageSetup scale="87" firstPageNumber="0" orientation="portrait" horizontalDpi="300" verticalDpi="300" r:id="rId1"/>
  <headerFoot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:H9"/>
  <sheetViews>
    <sheetView view="pageBreakPreview" zoomScale="150" zoomScaleNormal="150" zoomScalePageLayoutView="150" workbookViewId="0">
      <selection activeCell="I28" sqref="I28"/>
    </sheetView>
  </sheetViews>
  <sheetFormatPr defaultColWidth="11.5546875" defaultRowHeight="13.2" x14ac:dyDescent="0.25"/>
  <sheetData>
    <row r="3" spans="2:8" ht="23.85" customHeight="1" x14ac:dyDescent="0.25">
      <c r="B3" s="42" t="s">
        <v>50</v>
      </c>
      <c r="C3" s="42"/>
      <c r="D3" s="42"/>
      <c r="E3" s="42"/>
      <c r="F3" s="42"/>
      <c r="G3" s="42"/>
      <c r="H3" s="42"/>
    </row>
    <row r="5" spans="2:8" ht="23.85" customHeight="1" x14ac:dyDescent="0.25">
      <c r="B5" s="42" t="s">
        <v>51</v>
      </c>
      <c r="C5" s="42"/>
      <c r="D5" s="42"/>
      <c r="E5" s="42"/>
      <c r="F5" s="42"/>
      <c r="G5" s="42"/>
      <c r="H5" s="42"/>
    </row>
    <row r="7" spans="2:8" ht="23.85" customHeight="1" x14ac:dyDescent="0.25">
      <c r="B7" s="42" t="s">
        <v>52</v>
      </c>
      <c r="C7" s="42"/>
      <c r="D7" s="42"/>
      <c r="E7" s="42"/>
      <c r="F7" s="42"/>
      <c r="G7" s="42"/>
      <c r="H7" s="42"/>
    </row>
    <row r="9" spans="2:8" x14ac:dyDescent="0.25">
      <c r="B9" t="s">
        <v>53</v>
      </c>
    </row>
  </sheetData>
  <mergeCells count="3">
    <mergeCell ref="B3:H3"/>
    <mergeCell ref="B5:H5"/>
    <mergeCell ref="B7:H7"/>
  </mergeCells>
  <pageMargins left="0.78749999999999998" right="0.78749999999999998" top="1.05277777777778" bottom="1.05277777777778" header="0.78749999999999998" footer="0.78749999999999998"/>
  <pageSetup firstPageNumber="0" orientation="portrait" horizontalDpi="300" verticalDpi="300" r:id="rId1"/>
  <headerFooter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Worsheet</vt:lpstr>
      <vt:lpstr>Instructions</vt:lpstr>
      <vt:lpstr>Editing Notes</vt:lpstr>
      <vt:lpstr>Worsheet!Print_Area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Greg Shea</dc:creator>
  <dc:description/>
  <cp:lastModifiedBy>Oregon Synod</cp:lastModifiedBy>
  <cp:revision>17</cp:revision>
  <dcterms:created xsi:type="dcterms:W3CDTF">2021-10-23T10:19:53Z</dcterms:created>
  <dcterms:modified xsi:type="dcterms:W3CDTF">2024-10-04T19:51:14Z</dcterms:modified>
  <dc:language>en-US</dc:language>
</cp:coreProperties>
</file>