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9.wmf" ContentType="image/x-wmf"/>
  <Override PartName="/xl/media/image10.wmf" ContentType="image/x-wmf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Worsheet" sheetId="1" state="visible" r:id="rId2"/>
    <sheet name="Instructions" sheetId="2" state="visible" r:id="rId3"/>
    <sheet name="Editing Notes" sheetId="3" state="hidden" r:id="rId4"/>
  </sheets>
  <definedNames>
    <definedName function="false" hidden="false" localSheetId="0" name="_xlnm.Print_Area" vbProcedure="false">Worsheet!$A$1:$G$47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<sst xmlns="http://schemas.openxmlformats.org/spreadsheetml/2006/main" count="62" uniqueCount="55">
  <si>
    <t xml:space="preserve">Worksheet for Rostered Minister Compensation</t>
  </si>
  <si>
    <t xml:space="preserve">Minister Name:</t>
  </si>
  <si>
    <t xml:space="preserve">Congregation Name:</t>
  </si>
  <si>
    <t xml:space="preserve">Location:</t>
  </si>
  <si>
    <t xml:space="preserve">For Year: </t>
  </si>
  <si>
    <t xml:space="preserve">($)</t>
  </si>
  <si>
    <t xml:space="preserve">Defined Compensation</t>
  </si>
  <si>
    <t xml:space="preserve">Base Salary</t>
  </si>
  <si>
    <t xml:space="preserve">Adjusted for experience, merit, congregation size, responsibility and education. See chart on page 8 of the Guide for recommended salary. The amount shown here should subtract the amount allocated to housing allowance.</t>
  </si>
  <si>
    <t xml:space="preserve">Housing Allowance or Furnishings &amp; Equity Allowances</t>
  </si>
  <si>
    <t xml:space="preserve">This amount is specified by the Rostered Minister.</t>
  </si>
  <si>
    <t xml:space="preserve">Social Security Offset</t>
  </si>
  <si>
    <t xml:space="preserve">For pastors only: Social Security offset is generally 7.65% of base salary plus housing, offered because pastors, being legally self employed, must pay their own Social Security.</t>
  </si>
  <si>
    <t xml:space="preserve">Total Defined Compensation</t>
  </si>
  <si>
    <t xml:space="preserve">Benefits</t>
  </si>
  <si>
    <t xml:space="preserve">Pension</t>
  </si>
  <si>
    <t xml:space="preserve">The Synod continues to recommend 12% of Defined Compensation. Enter the % of Defined Compensation</t>
  </si>
  <si>
    <t xml:space="preserve">you will provide in the small box to the right.</t>
  </si>
  <si>
    <t xml:space="preserve">Medical</t>
  </si>
  <si>
    <t xml:space="preserve">Medical amount varies by age, defined compensation, and people being covered. Amount is determined by consultation with Portico.</t>
  </si>
  <si>
    <t xml:space="preserve">Disability and Survivor Benefits</t>
  </si>
  <si>
    <t xml:space="preserve">All enrollees in Portico pay into Disability and Survivor Benefits (not optional). The percent of defined compensation is a fixed amount being charged for the current year. Portico reviews this amount yearly.</t>
  </si>
  <si>
    <t xml:space="preserve">Other Benefits</t>
  </si>
  <si>
    <t xml:space="preserve">See page 10 of the Guide for a description of possible other benefits.</t>
  </si>
  <si>
    <t xml:space="preserve">Total Benefits</t>
  </si>
  <si>
    <t xml:space="preserve">Professional Expenses</t>
  </si>
  <si>
    <t xml:space="preserve">Mileage Reimburse-ment</t>
  </si>
  <si>
    <t xml:space="preserve">Cost per mile based on IRS guidelines for employees. Rates are adjusted annually and can be found at:
https://www.irs.gov/tax-professionals/standard-mileage-rates. Provide estimated dollar amount here.</t>
  </si>
  <si>
    <t xml:space="preserve">Continuing Education</t>
  </si>
  <si>
    <t xml:space="preserve">The Oregon Synod recommends $700.00 from the congregation.</t>
  </si>
  <si>
    <t xml:space="preserve">Books, Periodicals, and Registration Fees</t>
  </si>
  <si>
    <t xml:space="preserve">See page 8 of the Guide for more information.</t>
  </si>
  <si>
    <t xml:space="preserve">Other Expenses</t>
  </si>
  <si>
    <t xml:space="preserve">Total Professional Expenses</t>
  </si>
  <si>
    <t xml:space="preserve">Total for Minister’s Ministry = (Total Defined Compensation + Total Benefits + Total Professional Expenses)</t>
  </si>
  <si>
    <t xml:space="preserve">Time given for Vacation</t>
  </si>
  <si>
    <t xml:space="preserve">The Oregon Synod recommends four (4) weeks.</t>
  </si>
  <si>
    <t xml:space="preserve">Time given for Continuing Education</t>
  </si>
  <si>
    <t xml:space="preserve">The Oregon Synod recommends two (2) weeks.</t>
  </si>
  <si>
    <t xml:space="preserve">NOTES FOR USING THIS FORM.</t>
  </si>
  <si>
    <t xml:space="preserve">Please fill in the gray shaded cells.</t>
  </si>
  <si>
    <t xml:space="preserve">Some cells will automatically calculate. </t>
  </si>
  <si>
    <t xml:space="preserve">You will need to input values for both the current year and the coming year. </t>
  </si>
  <si>
    <t xml:space="preserve">Please have access to the current years budget before you begin.</t>
  </si>
  <si>
    <t xml:space="preserve">Please save the worksheet to a pdf file and send to the Oregon Synod at </t>
  </si>
  <si>
    <t xml:space="preserve">office@oregonsnod.org.</t>
  </si>
  <si>
    <t xml:space="preserve">Name the file with the Pastor’s name, year and the word comp.</t>
  </si>
  <si>
    <t xml:space="preserve">For example: Pr_Jane_Smith_2022_comp.pdf.</t>
  </si>
  <si>
    <t xml:space="preserve">Please use first and last name as some ministers may have the same last name.</t>
  </si>
  <si>
    <t xml:space="preserve">If your form is for a Deacon, use Dcn instead of Pr in the file name.</t>
  </si>
  <si>
    <t xml:space="preserve">This worksheet was created using LibreOffice, a free office suite that includes word processing, spreadsheets, slides and more. </t>
  </si>
  <si>
    <t xml:space="preserve">The worksheet is protected but does not include a password. To unprotect the worksheet click on ‘Tools’, then click on ‘Protect Sheet’. </t>
  </si>
  <si>
    <t xml:space="preserve">To unprotect specific cells so that the end user can input data into that cell, click on ‘Format’, click on ‘Cells’, uncheck the box that says ‘protected’.</t>
  </si>
  <si>
    <t xml:space="preserve">This sheet should be hidden before saving to the file name Compensation worksheet.xlsx.</t>
  </si>
  <si>
    <t xml:space="preserve">Spreadsheet created by Greg Shea, October 2021.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</si>
</sst>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General"/>
    <numFmt numFmtId="167" formatCode="[$$-409]#,##0;\-[$$-409]#,##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sz val="18"/>
      <name val="Calibri"/>
      <family val="2"/>
      <charset val="1"/>
    </font>
    <font>
      <sz val="16"/>
      <name val="Calibri"/>
      <family val="2"/>
      <charset val="1"/>
    </font>
    <font>
      <b val="true"/>
      <sz val="12"/>
      <name val="Calibri"/>
      <family val="2"/>
      <charset val="1"/>
    </font>
    <font>
      <u val="single"/>
      <sz val="14"/>
      <name val="Calibri"/>
      <family val="2"/>
      <charset val="1"/>
    </font>
    <font>
      <sz val="14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B4C7DC"/>
        <bgColor rgb="FFCCCCFF"/>
      </patternFill>
    </fill>
    <fill>
      <patternFill patternType="solid">
        <fgColor rgb="FFAFD095"/>
        <bgColor rgb="FFB4C7DC"/>
      </patternFill>
    </fill>
    <fill>
      <patternFill patternType="solid">
        <fgColor rgb="FFFFE994"/>
        <bgColor rgb="FFFFCC99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4" fillId="2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4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5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6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4" fillId="6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994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9.wmf"/><Relationship Id="rId2" Type="http://schemas.openxmlformats.org/officeDocument/2006/relationships/image" Target="../media/image10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4</xdr:col>
      <xdr:colOff>301680</xdr:colOff>
      <xdr:row>0</xdr:row>
      <xdr:rowOff>910800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0" y="0"/>
          <a:ext cx="4416480" cy="910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13320</xdr:colOff>
      <xdr:row>27</xdr:row>
      <xdr:rowOff>720</xdr:rowOff>
    </xdr:from>
    <xdr:to>
      <xdr:col>5</xdr:col>
      <xdr:colOff>548280</xdr:colOff>
      <xdr:row>28</xdr:row>
      <xdr:rowOff>100440</xdr:rowOff>
    </xdr:to>
    <xdr:pic>
      <xdr:nvPicPr>
        <xdr:cNvPr id="1" name="Image 2_0" descr=""/>
        <xdr:cNvPicPr/>
      </xdr:nvPicPr>
      <xdr:blipFill>
        <a:blip r:embed="rId2"/>
        <a:stretch/>
      </xdr:blipFill>
      <xdr:spPr>
        <a:xfrm>
          <a:off x="13320" y="9667800"/>
          <a:ext cx="5106960" cy="1053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46"/>
  <sheetViews>
    <sheetView showFormulas="false" showGridLines="false" showRowColHeaders="true" showZeros="true" rightToLeft="false" tabSelected="true" showOutlineSymbols="true" defaultGridColor="true" view="normal" topLeftCell="A2" colorId="64" zoomScale="110" zoomScaleNormal="110" zoomScalePageLayoutView="100" workbookViewId="0">
      <selection pane="topLeft" activeCell="D4" activeCellId="0" sqref="D4"/>
    </sheetView>
  </sheetViews>
  <sheetFormatPr defaultColWidth="11.53515625" defaultRowHeight="15" zeroHeight="false" outlineLevelRow="0" outlineLevelCol="0"/>
  <cols>
    <col collapsed="false" customWidth="true" hidden="false" outlineLevel="0" max="3" min="1" style="1" width="6.48"/>
    <col collapsed="false" customWidth="true" hidden="false" outlineLevel="0" max="4" min="4" style="1" width="38.88"/>
    <col collapsed="false" customWidth="true" hidden="false" outlineLevel="0" max="5" min="5" style="1" width="6.48"/>
    <col collapsed="false" customWidth="true" hidden="false" outlineLevel="0" max="7" min="6" style="1" width="12.96"/>
    <col collapsed="false" customWidth="false" hidden="false" outlineLevel="0" max="1024" min="8" style="1" width="11.52"/>
  </cols>
  <sheetData>
    <row r="1" customFormat="false" ht="72.1" hidden="false" customHeight="true" outlineLevel="0" collapsed="false">
      <c r="A1" s="2"/>
      <c r="B1" s="2"/>
      <c r="C1" s="3"/>
      <c r="D1" s="3"/>
      <c r="E1" s="3"/>
    </row>
    <row r="2" customFormat="false" ht="19.7" hidden="false" customHeight="false" outlineLevel="0" collapsed="false">
      <c r="A2" s="4" t="s">
        <v>0</v>
      </c>
      <c r="B2" s="4"/>
      <c r="C2" s="4"/>
      <c r="D2" s="4"/>
      <c r="E2" s="4"/>
      <c r="F2" s="4"/>
      <c r="G2" s="4"/>
    </row>
    <row r="3" customFormat="false" ht="10.8" hidden="false" customHeight="true" outlineLevel="0" collapsed="false"/>
    <row r="4" customFormat="false" ht="18" hidden="false" customHeight="true" outlineLevel="0" collapsed="false">
      <c r="A4" s="5" t="s">
        <v>1</v>
      </c>
      <c r="B4" s="5"/>
      <c r="C4" s="5"/>
      <c r="D4" s="6"/>
      <c r="F4" s="7"/>
      <c r="G4" s="7"/>
    </row>
    <row r="5" customFormat="false" ht="18" hidden="false" customHeight="true" outlineLevel="0" collapsed="false">
      <c r="A5" s="5" t="s">
        <v>2</v>
      </c>
      <c r="B5" s="5"/>
      <c r="C5" s="5"/>
      <c r="D5" s="6"/>
    </row>
    <row r="6" customFormat="false" ht="18" hidden="false" customHeight="true" outlineLevel="0" collapsed="false">
      <c r="A6" s="5" t="s">
        <v>3</v>
      </c>
      <c r="B6" s="5"/>
      <c r="C6" s="5"/>
      <c r="D6" s="6"/>
      <c r="F6" s="7"/>
      <c r="G6" s="7"/>
    </row>
    <row r="7" customFormat="false" ht="18" hidden="false" customHeight="true" outlineLevel="0" collapsed="false">
      <c r="A7" s="5"/>
      <c r="B7" s="5"/>
      <c r="C7" s="5"/>
      <c r="D7" s="7"/>
      <c r="F7" s="7"/>
      <c r="G7" s="7"/>
    </row>
    <row r="8" customFormat="false" ht="18" hidden="false" customHeight="true" outlineLevel="0" collapsed="false">
      <c r="A8" s="5"/>
      <c r="B8" s="5"/>
      <c r="C8" s="5"/>
      <c r="D8" s="7"/>
      <c r="F8" s="7"/>
      <c r="G8" s="7"/>
    </row>
    <row r="9" customFormat="false" ht="18" hidden="false" customHeight="true" outlineLevel="0" collapsed="false">
      <c r="A9" s="5"/>
      <c r="B9" s="5"/>
      <c r="C9" s="5"/>
      <c r="D9" s="7"/>
      <c r="F9" s="8" t="s">
        <v>4</v>
      </c>
      <c r="G9" s="9"/>
    </row>
    <row r="10" customFormat="false" ht="18" hidden="false" customHeight="true" outlineLevel="0" collapsed="false">
      <c r="A10" s="5"/>
      <c r="B10" s="5"/>
      <c r="C10" s="5"/>
      <c r="D10" s="7"/>
      <c r="F10" s="7"/>
      <c r="G10" s="7"/>
    </row>
    <row r="11" customFormat="false" ht="18" hidden="false" customHeight="true" outlineLevel="0" collapsed="false">
      <c r="A11" s="5"/>
      <c r="B11" s="5"/>
      <c r="C11" s="5"/>
      <c r="D11" s="7"/>
      <c r="F11" s="10" t="str">
        <f aca="false">IF(G9="","",G9-1)</f>
        <v/>
      </c>
      <c r="G11" s="10" t="str">
        <f aca="false">IF(G9="","",G9)</f>
        <v/>
      </c>
    </row>
    <row r="12" customFormat="false" ht="15" hidden="false" customHeight="false" outlineLevel="0" collapsed="false">
      <c r="F12" s="11" t="s">
        <v>5</v>
      </c>
      <c r="G12" s="11" t="s">
        <v>5</v>
      </c>
    </row>
    <row r="13" customFormat="false" ht="15" hidden="false" customHeight="false" outlineLevel="0" collapsed="false">
      <c r="A13" s="12" t="s">
        <v>6</v>
      </c>
      <c r="B13" s="12"/>
      <c r="C13" s="12"/>
      <c r="D13" s="12"/>
      <c r="E13" s="12"/>
      <c r="F13" s="12"/>
      <c r="G13" s="12"/>
    </row>
    <row r="14" customFormat="false" ht="75.6" hidden="false" customHeight="true" outlineLevel="0" collapsed="false">
      <c r="A14" s="13" t="s">
        <v>7</v>
      </c>
      <c r="B14" s="13"/>
      <c r="C14" s="14" t="s">
        <v>8</v>
      </c>
      <c r="D14" s="14"/>
      <c r="E14" s="14"/>
      <c r="F14" s="15"/>
      <c r="G14" s="16"/>
    </row>
    <row r="15" customFormat="false" ht="75.6" hidden="false" customHeight="true" outlineLevel="0" collapsed="false">
      <c r="A15" s="17" t="s">
        <v>9</v>
      </c>
      <c r="B15" s="17"/>
      <c r="C15" s="18" t="s">
        <v>10</v>
      </c>
      <c r="D15" s="18"/>
      <c r="E15" s="18"/>
      <c r="F15" s="15"/>
      <c r="G15" s="15"/>
    </row>
    <row r="16" customFormat="false" ht="60.5" hidden="false" customHeight="true" outlineLevel="0" collapsed="false">
      <c r="A16" s="17" t="s">
        <v>11</v>
      </c>
      <c r="B16" s="17"/>
      <c r="C16" s="17" t="s">
        <v>12</v>
      </c>
      <c r="D16" s="17"/>
      <c r="E16" s="17"/>
      <c r="F16" s="15"/>
      <c r="G16" s="19" t="str">
        <f aca="false">IF(G14="","",(G14+G15)*0.0765)</f>
        <v/>
      </c>
    </row>
    <row r="17" customFormat="false" ht="15" hidden="false" customHeight="false" outlineLevel="0" collapsed="false">
      <c r="A17" s="20" t="s">
        <v>13</v>
      </c>
      <c r="B17" s="20"/>
      <c r="C17" s="20"/>
      <c r="D17" s="20"/>
      <c r="E17" s="20"/>
      <c r="F17" s="21" t="str">
        <f aca="false">IF(F14="","",F14+F15+F16)</f>
        <v/>
      </c>
      <c r="G17" s="21" t="str">
        <f aca="false">IF(G14="","",G14+G15+G16)</f>
        <v/>
      </c>
    </row>
    <row r="18" customFormat="false" ht="15.1" hidden="false" customHeight="true" outlineLevel="0" collapsed="false"/>
    <row r="19" customFormat="false" ht="15" hidden="false" customHeight="false" outlineLevel="0" collapsed="false">
      <c r="A19" s="12" t="s">
        <v>14</v>
      </c>
      <c r="B19" s="12"/>
      <c r="C19" s="12"/>
      <c r="D19" s="12"/>
      <c r="E19" s="12"/>
      <c r="F19" s="12"/>
      <c r="G19" s="12"/>
    </row>
    <row r="20" customFormat="false" ht="31.7" hidden="false" customHeight="true" outlineLevel="0" collapsed="false">
      <c r="A20" s="22" t="s">
        <v>15</v>
      </c>
      <c r="B20" s="22"/>
      <c r="C20" s="23" t="s">
        <v>16</v>
      </c>
      <c r="D20" s="23"/>
      <c r="E20" s="23"/>
      <c r="F20" s="15"/>
      <c r="G20" s="24" t="str">
        <f aca="false">IF(E21="","",E21*G17/100)</f>
        <v/>
      </c>
    </row>
    <row r="21" customFormat="false" ht="15" hidden="false" customHeight="false" outlineLevel="0" collapsed="false">
      <c r="A21" s="22"/>
      <c r="B21" s="22"/>
      <c r="C21" s="25" t="s">
        <v>17</v>
      </c>
      <c r="D21" s="26"/>
      <c r="E21" s="9"/>
      <c r="F21" s="15"/>
      <c r="G21" s="24"/>
    </row>
    <row r="22" customFormat="false" ht="45.35" hidden="false" customHeight="true" outlineLevel="0" collapsed="false">
      <c r="A22" s="13" t="s">
        <v>18</v>
      </c>
      <c r="B22" s="13"/>
      <c r="C22" s="17" t="s">
        <v>19</v>
      </c>
      <c r="D22" s="17"/>
      <c r="E22" s="17"/>
      <c r="F22" s="15"/>
      <c r="G22" s="15"/>
    </row>
    <row r="23" customFormat="false" ht="60.5" hidden="false" customHeight="true" outlineLevel="0" collapsed="false">
      <c r="A23" s="17" t="s">
        <v>20</v>
      </c>
      <c r="B23" s="17"/>
      <c r="C23" s="17" t="s">
        <v>21</v>
      </c>
      <c r="D23" s="17"/>
      <c r="E23" s="17"/>
      <c r="F23" s="15"/>
      <c r="G23" s="19" t="str">
        <f aca="false">IF(G17="","",G17*0.017)</f>
        <v/>
      </c>
    </row>
    <row r="24" customFormat="false" ht="30.25" hidden="false" customHeight="true" outlineLevel="0" collapsed="false">
      <c r="A24" s="27" t="s">
        <v>22</v>
      </c>
      <c r="B24" s="27"/>
      <c r="C24" s="27" t="s">
        <v>23</v>
      </c>
      <c r="D24" s="27"/>
      <c r="E24" s="27"/>
      <c r="F24" s="15"/>
      <c r="G24" s="15"/>
    </row>
    <row r="25" customFormat="false" ht="15" hidden="false" customHeight="false" outlineLevel="0" collapsed="false">
      <c r="A25" s="28" t="s">
        <v>24</v>
      </c>
      <c r="B25" s="28"/>
      <c r="C25" s="28"/>
      <c r="D25" s="28"/>
      <c r="E25" s="28"/>
      <c r="F25" s="29" t="str">
        <f aca="false">IF(F20="","",F20+F22+F23+F24)</f>
        <v/>
      </c>
      <c r="G25" s="29" t="str">
        <f aca="false">IF(G20="","",G20+G22+G23+G24)</f>
        <v/>
      </c>
    </row>
    <row r="26" customFormat="false" ht="15" hidden="false" customHeight="false" outlineLevel="0" collapsed="false">
      <c r="A26" s="7"/>
      <c r="B26" s="7"/>
      <c r="C26" s="7"/>
      <c r="D26" s="7"/>
      <c r="E26" s="7"/>
      <c r="F26" s="7"/>
      <c r="G26" s="7"/>
    </row>
    <row r="27" customFormat="false" ht="15" hidden="false" customHeight="false" outlineLevel="0" collapsed="false">
      <c r="A27" s="7"/>
      <c r="B27" s="7"/>
      <c r="C27" s="7"/>
      <c r="D27" s="7"/>
      <c r="E27" s="7"/>
      <c r="F27" s="7"/>
      <c r="G27" s="7"/>
    </row>
    <row r="28" customFormat="false" ht="75.1" hidden="false" customHeight="true" outlineLevel="0" collapsed="false">
      <c r="A28" s="7"/>
      <c r="B28" s="7"/>
      <c r="C28" s="7"/>
      <c r="D28" s="7"/>
      <c r="E28" s="7"/>
      <c r="F28" s="7"/>
      <c r="G28" s="7"/>
    </row>
    <row r="29" customFormat="false" ht="15.1" hidden="false" customHeight="true" outlineLevel="0" collapsed="false"/>
    <row r="30" customFormat="false" ht="15.1" hidden="false" customHeight="true" outlineLevel="0" collapsed="false">
      <c r="A30" s="5" t="s">
        <v>1</v>
      </c>
      <c r="B30" s="5"/>
      <c r="C30" s="5"/>
      <c r="D30" s="30" t="str">
        <f aca="false">IF(D4 = "","",D4)</f>
        <v/>
      </c>
      <c r="F30" s="7"/>
      <c r="G30" s="7"/>
    </row>
    <row r="31" customFormat="false" ht="15.1" hidden="false" customHeight="true" outlineLevel="0" collapsed="false">
      <c r="A31" s="5" t="s">
        <v>2</v>
      </c>
      <c r="B31" s="5"/>
      <c r="C31" s="5"/>
      <c r="D31" s="30" t="str">
        <f aca="false">IF(D5 = "","",D5)</f>
        <v/>
      </c>
    </row>
    <row r="32" customFormat="false" ht="15.1" hidden="false" customHeight="true" outlineLevel="0" collapsed="false">
      <c r="A32" s="5" t="s">
        <v>3</v>
      </c>
      <c r="B32" s="5"/>
      <c r="C32" s="5"/>
      <c r="D32" s="30" t="str">
        <f aca="false">IF(D6 = "","",D6)</f>
        <v/>
      </c>
      <c r="F32" s="7"/>
      <c r="G32" s="7"/>
    </row>
    <row r="33" customFormat="false" ht="15.1" hidden="false" customHeight="true" outlineLevel="0" collapsed="false">
      <c r="A33" s="5"/>
      <c r="B33" s="5"/>
      <c r="C33" s="5"/>
      <c r="D33" s="30"/>
      <c r="F33" s="7"/>
      <c r="G33" s="7"/>
    </row>
    <row r="34" customFormat="false" ht="15.1" hidden="false" customHeight="true" outlineLevel="0" collapsed="false">
      <c r="A34" s="5"/>
      <c r="B34" s="5"/>
      <c r="C34" s="5"/>
      <c r="D34" s="30"/>
      <c r="F34" s="10" t="str">
        <f aca="false">F11</f>
        <v/>
      </c>
      <c r="G34" s="10" t="str">
        <f aca="false">G11</f>
        <v/>
      </c>
    </row>
    <row r="35" customFormat="false" ht="15.1" hidden="false" customHeight="true" outlineLevel="0" collapsed="false">
      <c r="F35" s="11" t="s">
        <v>5</v>
      </c>
      <c r="G35" s="11" t="s">
        <v>5</v>
      </c>
    </row>
    <row r="36" customFormat="false" ht="15" hidden="false" customHeight="false" outlineLevel="0" collapsed="false">
      <c r="A36" s="31" t="s">
        <v>25</v>
      </c>
      <c r="B36" s="31"/>
      <c r="C36" s="31"/>
      <c r="D36" s="31"/>
      <c r="E36" s="31"/>
      <c r="F36" s="31"/>
      <c r="G36" s="31"/>
    </row>
    <row r="37" customFormat="false" ht="60.5" hidden="false" customHeight="true" outlineLevel="0" collapsed="false">
      <c r="A37" s="17" t="s">
        <v>26</v>
      </c>
      <c r="B37" s="17"/>
      <c r="C37" s="32" t="s">
        <v>27</v>
      </c>
      <c r="D37" s="32"/>
      <c r="E37" s="32"/>
      <c r="F37" s="15"/>
      <c r="G37" s="15"/>
      <c r="I37" s="7"/>
    </row>
    <row r="38" customFormat="false" ht="30.25" hidden="false" customHeight="true" outlineLevel="0" collapsed="false">
      <c r="A38" s="27" t="s">
        <v>28</v>
      </c>
      <c r="B38" s="27"/>
      <c r="C38" s="17" t="s">
        <v>29</v>
      </c>
      <c r="D38" s="17"/>
      <c r="E38" s="17"/>
      <c r="F38" s="15"/>
      <c r="G38" s="15"/>
    </row>
    <row r="39" customFormat="false" ht="65.5" hidden="false" customHeight="true" outlineLevel="0" collapsed="false">
      <c r="A39" s="27" t="s">
        <v>30</v>
      </c>
      <c r="B39" s="27"/>
      <c r="C39" s="18" t="s">
        <v>31</v>
      </c>
      <c r="D39" s="18"/>
      <c r="E39" s="18"/>
      <c r="F39" s="15"/>
      <c r="G39" s="15"/>
    </row>
    <row r="40" customFormat="false" ht="26.5" hidden="false" customHeight="true" outlineLevel="0" collapsed="false">
      <c r="A40" s="27" t="s">
        <v>32</v>
      </c>
      <c r="B40" s="27"/>
      <c r="C40" s="18" t="s">
        <v>31</v>
      </c>
      <c r="D40" s="18"/>
      <c r="E40" s="18"/>
      <c r="F40" s="15"/>
      <c r="G40" s="15"/>
    </row>
    <row r="41" customFormat="false" ht="15" hidden="false" customHeight="false" outlineLevel="0" collapsed="false">
      <c r="A41" s="33" t="s">
        <v>33</v>
      </c>
      <c r="B41" s="33"/>
      <c r="C41" s="33"/>
      <c r="D41" s="33"/>
      <c r="E41" s="33"/>
      <c r="F41" s="34" t="str">
        <f aca="false">IF(F37="","",F37+F38+F39+F40)</f>
        <v/>
      </c>
      <c r="G41" s="34" t="str">
        <f aca="false">IF(G7="","",G37+G38+G39+G40)</f>
        <v/>
      </c>
    </row>
    <row r="42" customFormat="false" ht="15.1" hidden="false" customHeight="true" outlineLevel="0" collapsed="false">
      <c r="F42" s="35"/>
    </row>
    <row r="43" customFormat="false" ht="30.25" hidden="false" customHeight="true" outlineLevel="0" collapsed="false">
      <c r="A43" s="36" t="s">
        <v>34</v>
      </c>
      <c r="B43" s="36"/>
      <c r="C43" s="36"/>
      <c r="D43" s="36"/>
      <c r="E43" s="36"/>
      <c r="F43" s="37" t="str">
        <f aca="false">IF(F17="","",F17+F25+F41)</f>
        <v/>
      </c>
      <c r="G43" s="37" t="str">
        <f aca="false">IF(G17="","",G17+G25+G41)</f>
        <v/>
      </c>
    </row>
    <row r="44" customFormat="false" ht="15.1" hidden="false" customHeight="true" outlineLevel="0" collapsed="false">
      <c r="F44" s="38"/>
      <c r="G44" s="38"/>
    </row>
    <row r="45" customFormat="false" ht="30.25" hidden="false" customHeight="true" outlineLevel="0" collapsed="false">
      <c r="A45" s="39" t="s">
        <v>35</v>
      </c>
      <c r="B45" s="39"/>
      <c r="C45" s="39"/>
      <c r="D45" s="18" t="s">
        <v>36</v>
      </c>
      <c r="E45" s="18"/>
      <c r="F45" s="9"/>
      <c r="G45" s="9"/>
    </row>
    <row r="46" customFormat="false" ht="45.35" hidden="false" customHeight="true" outlineLevel="0" collapsed="false">
      <c r="A46" s="17" t="s">
        <v>37</v>
      </c>
      <c r="B46" s="17"/>
      <c r="C46" s="17"/>
      <c r="D46" s="18" t="s">
        <v>38</v>
      </c>
      <c r="E46" s="18"/>
      <c r="F46" s="9"/>
      <c r="G46" s="9"/>
    </row>
  </sheetData>
  <sheetProtection sheet="true" objects="true" scenarios="true" selectLockedCells="true"/>
  <mergeCells count="34">
    <mergeCell ref="A2:G2"/>
    <mergeCell ref="A14:B14"/>
    <mergeCell ref="C14:E14"/>
    <mergeCell ref="A15:B15"/>
    <mergeCell ref="C15:E15"/>
    <mergeCell ref="A16:B16"/>
    <mergeCell ref="C16:E16"/>
    <mergeCell ref="A17:E17"/>
    <mergeCell ref="A20:B21"/>
    <mergeCell ref="C20:E20"/>
    <mergeCell ref="F20:F21"/>
    <mergeCell ref="G20:G21"/>
    <mergeCell ref="A22:B22"/>
    <mergeCell ref="C22:E22"/>
    <mergeCell ref="A23:B23"/>
    <mergeCell ref="C23:E23"/>
    <mergeCell ref="A24:B24"/>
    <mergeCell ref="C24:E24"/>
    <mergeCell ref="A25:E25"/>
    <mergeCell ref="A36:G36"/>
    <mergeCell ref="A37:B37"/>
    <mergeCell ref="C37:E37"/>
    <mergeCell ref="A38:B38"/>
    <mergeCell ref="C38:E38"/>
    <mergeCell ref="A39:B39"/>
    <mergeCell ref="C39:E39"/>
    <mergeCell ref="A40:B40"/>
    <mergeCell ref="C40:E40"/>
    <mergeCell ref="A41:E41"/>
    <mergeCell ref="A43:E43"/>
    <mergeCell ref="A45:C45"/>
    <mergeCell ref="D45:E45"/>
    <mergeCell ref="A46:C46"/>
    <mergeCell ref="D46:E46"/>
  </mergeCells>
  <printOptions headings="false" gridLines="false" gridLinesSet="true" horizontalCentered="false" verticalCentered="false"/>
  <pageMargins left="0.790277777777778" right="0.7" top="0.5" bottom="0.765277777777778" header="0.511811023622047" footer="0.5"/>
  <pageSetup paperSize="1" scale="87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>&amp;C&amp;"Times New Roman,Regular"&amp;12Page &amp;P</oddFooter>
  </headerFooter>
  <rowBreaks count="1" manualBreakCount="1">
    <brk id="27" man="true" max="16383" min="0"/>
  </rowBreaks>
  <colBreaks count="1" manualBreakCount="1">
    <brk id="7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H16"/>
  <sheetViews>
    <sheetView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K17" activeCellId="0" sqref="K17"/>
    </sheetView>
  </sheetViews>
  <sheetFormatPr defaultColWidth="11.60546875" defaultRowHeight="12.8" zeroHeight="false" outlineLevelRow="0" outlineLevelCol="0"/>
  <sheetData>
    <row r="2" customFormat="false" ht="17.35" hidden="false" customHeight="false" outlineLevel="0" collapsed="false">
      <c r="B2" s="40" t="s">
        <v>39</v>
      </c>
      <c r="C2" s="41"/>
      <c r="D2" s="41"/>
      <c r="E2" s="41"/>
      <c r="F2" s="41"/>
      <c r="G2" s="41"/>
      <c r="H2" s="41"/>
    </row>
    <row r="3" customFormat="false" ht="17.35" hidden="false" customHeight="false" outlineLevel="0" collapsed="false">
      <c r="B3" s="41"/>
      <c r="C3" s="41"/>
      <c r="D3" s="41"/>
      <c r="E3" s="41"/>
      <c r="F3" s="41"/>
      <c r="G3" s="41"/>
      <c r="H3" s="41"/>
    </row>
    <row r="4" customFormat="false" ht="17.35" hidden="false" customHeight="false" outlineLevel="0" collapsed="false">
      <c r="B4" s="41" t="s">
        <v>40</v>
      </c>
      <c r="C4" s="41"/>
      <c r="D4" s="41"/>
      <c r="E4" s="41"/>
      <c r="F4" s="41"/>
      <c r="G4" s="41"/>
      <c r="H4" s="41"/>
    </row>
    <row r="5" customFormat="false" ht="17.35" hidden="false" customHeight="false" outlineLevel="0" collapsed="false">
      <c r="B5" s="41"/>
      <c r="C5" s="41"/>
      <c r="D5" s="41"/>
      <c r="E5" s="41"/>
      <c r="F5" s="41"/>
      <c r="G5" s="41"/>
      <c r="H5" s="41"/>
    </row>
    <row r="6" customFormat="false" ht="17.35" hidden="false" customHeight="false" outlineLevel="0" collapsed="false">
      <c r="B6" s="41" t="s">
        <v>41</v>
      </c>
      <c r="C6" s="41"/>
      <c r="D6" s="41"/>
      <c r="E6" s="41"/>
      <c r="F6" s="41"/>
      <c r="G6" s="41"/>
      <c r="H6" s="41"/>
    </row>
    <row r="7" customFormat="false" ht="17.35" hidden="false" customHeight="false" outlineLevel="0" collapsed="false">
      <c r="B7" s="41"/>
      <c r="C7" s="41"/>
      <c r="D7" s="41"/>
      <c r="E7" s="41"/>
      <c r="F7" s="41"/>
      <c r="G7" s="41"/>
      <c r="H7" s="41"/>
    </row>
    <row r="8" customFormat="false" ht="17.35" hidden="false" customHeight="true" outlineLevel="0" collapsed="false">
      <c r="B8" s="42" t="s">
        <v>42</v>
      </c>
      <c r="C8" s="42"/>
      <c r="D8" s="42"/>
      <c r="E8" s="42"/>
      <c r="F8" s="42"/>
      <c r="G8" s="42"/>
      <c r="H8" s="42"/>
    </row>
    <row r="9" customFormat="false" ht="17.35" hidden="false" customHeight="false" outlineLevel="0" collapsed="false">
      <c r="B9" s="41" t="s">
        <v>43</v>
      </c>
      <c r="C9" s="41"/>
      <c r="D9" s="41"/>
      <c r="E9" s="41"/>
      <c r="F9" s="41"/>
      <c r="G9" s="41"/>
      <c r="H9" s="41"/>
    </row>
    <row r="10" customFormat="false" ht="17.35" hidden="false" customHeight="false" outlineLevel="0" collapsed="false">
      <c r="B10" s="41"/>
      <c r="C10" s="41"/>
      <c r="D10" s="41"/>
      <c r="E10" s="41"/>
      <c r="F10" s="41"/>
      <c r="G10" s="41"/>
      <c r="H10" s="41"/>
    </row>
    <row r="11" customFormat="false" ht="17.35" hidden="false" customHeight="true" outlineLevel="0" collapsed="false">
      <c r="B11" s="42" t="s">
        <v>44</v>
      </c>
      <c r="C11" s="42"/>
      <c r="D11" s="42"/>
      <c r="E11" s="42"/>
      <c r="F11" s="42"/>
      <c r="G11" s="42"/>
      <c r="H11" s="42"/>
    </row>
    <row r="12" customFormat="false" ht="17.35" hidden="false" customHeight="false" outlineLevel="0" collapsed="false">
      <c r="B12" s="43"/>
      <c r="C12" s="41" t="s">
        <v>45</v>
      </c>
      <c r="D12" s="41"/>
      <c r="E12" s="41"/>
      <c r="F12" s="41"/>
      <c r="G12" s="41"/>
      <c r="H12" s="41"/>
    </row>
    <row r="13" customFormat="false" ht="17.35" hidden="false" customHeight="false" outlineLevel="0" collapsed="false">
      <c r="B13" s="41" t="s">
        <v>46</v>
      </c>
      <c r="C13" s="41"/>
      <c r="D13" s="41"/>
      <c r="E13" s="41"/>
      <c r="F13" s="41"/>
      <c r="G13" s="41"/>
      <c r="H13" s="41"/>
    </row>
    <row r="14" customFormat="false" ht="17.35" hidden="false" customHeight="false" outlineLevel="0" collapsed="false">
      <c r="B14" s="41"/>
      <c r="C14" s="41" t="s">
        <v>47</v>
      </c>
      <c r="D14" s="41"/>
      <c r="E14" s="41"/>
      <c r="F14" s="41"/>
      <c r="G14" s="41"/>
      <c r="H14" s="41"/>
    </row>
    <row r="15" customFormat="false" ht="17.35" hidden="false" customHeight="false" outlineLevel="0" collapsed="false">
      <c r="B15" s="41" t="s">
        <v>48</v>
      </c>
      <c r="C15" s="41"/>
      <c r="D15" s="41"/>
      <c r="E15" s="41"/>
      <c r="F15" s="41"/>
      <c r="G15" s="41"/>
      <c r="H15" s="41"/>
    </row>
    <row r="16" customFormat="false" ht="17.35" hidden="false" customHeight="false" outlineLevel="0" collapsed="false">
      <c r="B16" s="41" t="s">
        <v>49</v>
      </c>
      <c r="C16" s="41"/>
      <c r="D16" s="41"/>
      <c r="E16" s="41"/>
      <c r="F16" s="41"/>
      <c r="G16" s="41"/>
      <c r="H16" s="41"/>
    </row>
  </sheetData>
  <mergeCells count="2">
    <mergeCell ref="B8:H8"/>
    <mergeCell ref="B11:H11"/>
  </mergeCells>
  <printOptions headings="false" gridLines="false" gridLinesSet="true" horizontalCentered="false" verticalCentered="false"/>
  <pageMargins left="0.75" right="0.5" top="0.5" bottom="0.765277777777778" header="0.511811023622047" footer="0.5"/>
  <pageSetup paperSize="1" scale="87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3:H1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J6" activeCellId="0" sqref="J6"/>
    </sheetView>
  </sheetViews>
  <sheetFormatPr defaultColWidth="11.5703125" defaultRowHeight="12.8" zeroHeight="false" outlineLevelRow="0" outlineLevelCol="0"/>
  <sheetData>
    <row r="3" customFormat="false" ht="30.25" hidden="false" customHeight="true" outlineLevel="0" collapsed="false">
      <c r="B3" s="44" t="s">
        <v>50</v>
      </c>
      <c r="C3" s="44"/>
      <c r="D3" s="44"/>
      <c r="E3" s="44"/>
      <c r="F3" s="44"/>
      <c r="G3" s="45"/>
      <c r="H3" s="45"/>
    </row>
    <row r="4" customFormat="false" ht="12.8" hidden="false" customHeight="false" outlineLevel="0" collapsed="false">
      <c r="B4" s="46"/>
      <c r="C4" s="46"/>
      <c r="D4" s="46"/>
      <c r="E4" s="46"/>
      <c r="F4" s="46"/>
    </row>
    <row r="5" customFormat="false" ht="30.25" hidden="false" customHeight="true" outlineLevel="0" collapsed="false">
      <c r="B5" s="44" t="s">
        <v>51</v>
      </c>
      <c r="C5" s="44"/>
      <c r="D5" s="44"/>
      <c r="E5" s="44"/>
      <c r="F5" s="44"/>
      <c r="G5" s="45"/>
      <c r="H5" s="45"/>
    </row>
    <row r="6" customFormat="false" ht="12.8" hidden="false" customHeight="false" outlineLevel="0" collapsed="false">
      <c r="B6" s="46"/>
      <c r="C6" s="46"/>
      <c r="D6" s="46"/>
      <c r="E6" s="46"/>
      <c r="F6" s="46"/>
    </row>
    <row r="7" customFormat="false" ht="45.35" hidden="false" customHeight="true" outlineLevel="0" collapsed="false">
      <c r="B7" s="44" t="s">
        <v>52</v>
      </c>
      <c r="C7" s="44"/>
      <c r="D7" s="44"/>
      <c r="E7" s="44"/>
      <c r="F7" s="44"/>
      <c r="G7" s="45"/>
      <c r="H7" s="45"/>
    </row>
    <row r="8" customFormat="false" ht="12.8" hidden="false" customHeight="false" outlineLevel="0" collapsed="false">
      <c r="B8" s="46"/>
      <c r="C8" s="46"/>
      <c r="D8" s="46"/>
      <c r="E8" s="46"/>
      <c r="F8" s="46"/>
    </row>
    <row r="9" customFormat="false" ht="30.25" hidden="false" customHeight="true" outlineLevel="0" collapsed="false">
      <c r="B9" s="44" t="s">
        <v>53</v>
      </c>
      <c r="C9" s="44"/>
      <c r="D9" s="44"/>
      <c r="E9" s="44"/>
      <c r="F9" s="44"/>
    </row>
    <row r="10" customFormat="false" ht="12.8" hidden="false" customHeight="false" outlineLevel="0" collapsed="false">
      <c r="B10" s="46"/>
      <c r="C10" s="46"/>
      <c r="D10" s="46"/>
      <c r="E10" s="46"/>
      <c r="F10" s="46"/>
    </row>
    <row r="11" customFormat="false" ht="12.8" hidden="false" customHeight="false" outlineLevel="0" collapsed="false">
      <c r="B11" s="47" t="s">
        <v>54</v>
      </c>
      <c r="C11" s="46"/>
      <c r="D11" s="46"/>
      <c r="E11" s="46"/>
      <c r="F11" s="46"/>
    </row>
  </sheetData>
  <mergeCells count="4">
    <mergeCell ref="B3:F3"/>
    <mergeCell ref="B5:F5"/>
    <mergeCell ref="B7:F7"/>
    <mergeCell ref="B9:F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2021-10-23T10:19:53Z</dcterms:created>
  <dc:creator>Greg Shea</dc:creator>
  <dc:description/>
  <dc:language>en-US</dc:language>
  <cp:lastModifiedBy>Greg Shea</cp:lastModifiedBy>
  <dcterms:modified xsi:type="dcterms:W3CDTF">2022-10-28T09:10:04Z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